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75" windowWidth="19320" windowHeight="13095" activeTab="1"/>
  </bookViews>
  <sheets>
    <sheet name="приложение 1" sheetId="1" r:id="rId1"/>
    <sheet name="Приложение 2" sheetId="2" r:id="rId2"/>
    <sheet name="Приложение 5" sheetId="3" r:id="rId3"/>
  </sheets>
  <definedNames>
    <definedName name="TABLE" localSheetId="1">'Приложение 2'!$A$7:$F$43</definedName>
    <definedName name="_xlnm.Print_Titles" localSheetId="1">'Приложение 2'!$7:$7</definedName>
    <definedName name="_xlnm.Print_Area" localSheetId="1">'Приложение 2'!$A$1:$F$47</definedName>
  </definedNames>
  <calcPr fullCalcOnLoad="1"/>
</workbook>
</file>

<file path=xl/sharedStrings.xml><?xml version="1.0" encoding="utf-8"?>
<sst xmlns="http://schemas.openxmlformats.org/spreadsheetml/2006/main" count="393" uniqueCount="159">
  <si>
    <t>Наименование показателей</t>
  </si>
  <si>
    <t>Единица измерения</t>
  </si>
  <si>
    <t>1.</t>
  </si>
  <si>
    <t>Показатели эффективности деятельности организации</t>
  </si>
  <si>
    <t>1.1.</t>
  </si>
  <si>
    <t>Выручка</t>
  </si>
  <si>
    <t>тыс. рублей</t>
  </si>
  <si>
    <t>1.2.</t>
  </si>
  <si>
    <t>Прибыль (убыток) от продаж</t>
  </si>
  <si>
    <t>1.3.</t>
  </si>
  <si>
    <t>EBITDA (прибыль до процентов, налогов и амортизации)</t>
  </si>
  <si>
    <t>1.4.</t>
  </si>
  <si>
    <t>Чистая прибыль (убыток)</t>
  </si>
  <si>
    <t>2.</t>
  </si>
  <si>
    <t>Показатели рентабельности организации</t>
  </si>
  <si>
    <t>2.1.</t>
  </si>
  <si>
    <t>процент</t>
  </si>
  <si>
    <t>3.</t>
  </si>
  <si>
    <t>3.1.</t>
  </si>
  <si>
    <t>МВт</t>
  </si>
  <si>
    <t>3.2.</t>
  </si>
  <si>
    <t>МВт·ч</t>
  </si>
  <si>
    <t>3.3.</t>
  </si>
  <si>
    <t>тыс. кВт·ч</t>
  </si>
  <si>
    <t>3.5.</t>
  </si>
  <si>
    <t>3.6.</t>
  </si>
  <si>
    <t>3.7.</t>
  </si>
  <si>
    <t>3.8.</t>
  </si>
  <si>
    <t>4.</t>
  </si>
  <si>
    <t>Необходимая валовая выручка по регулируемым видам деятельности организации - всего</t>
  </si>
  <si>
    <t>4.1.</t>
  </si>
  <si>
    <t>оплата труда</t>
  </si>
  <si>
    <t>ремонт основных фондов</t>
  </si>
  <si>
    <t>материальные затраты</t>
  </si>
  <si>
    <t>4.2.</t>
  </si>
  <si>
    <t>4.3.</t>
  </si>
  <si>
    <t>4.4.</t>
  </si>
  <si>
    <t>4.4.1.</t>
  </si>
  <si>
    <t>Реквизиты инвестиционной программы (кем утверждена, дата утверждения, номер приказа)</t>
  </si>
  <si>
    <t>Справочно:</t>
  </si>
  <si>
    <t>у.е.</t>
  </si>
  <si>
    <t>тыс. рублей (у.е.)</t>
  </si>
  <si>
    <t>5.</t>
  </si>
  <si>
    <t>Показатели численности персонала и фонда оплаты труда по регулируемым видам деятельности</t>
  </si>
  <si>
    <t>5.1.</t>
  </si>
  <si>
    <t>Среднесписочная численность персонала</t>
  </si>
  <si>
    <t>человек</t>
  </si>
  <si>
    <t>5.2.</t>
  </si>
  <si>
    <t>Среднемесячная заработная плата на одного работника</t>
  </si>
  <si>
    <t>5.3.</t>
  </si>
  <si>
    <t>Реквизиты отраслевого тарифного соглашения (дата утверждения, срок действия)</t>
  </si>
  <si>
    <t>Уставный капитал (складочный капитал, уставный фонд, вклады товарищей)</t>
  </si>
  <si>
    <t>Анализ финансовой устойчивости по величине излишка (недостатка) собственных оборотных средств</t>
  </si>
  <si>
    <t>№ 
п/п</t>
  </si>
  <si>
    <t>Предложения 
на расчетный период регулирования</t>
  </si>
  <si>
    <r>
      <t xml:space="preserve">Показатели, утвержденные 
на базовый период </t>
    </r>
    <r>
      <rPr>
        <vertAlign val="superscript"/>
        <sz val="12"/>
        <rFont val="Times New Roman"/>
        <family val="1"/>
      </rPr>
      <t>1</t>
    </r>
  </si>
  <si>
    <t>Фактические показатели 
за год, предшествующий базовому периоду</t>
  </si>
  <si>
    <t>Приложение № 2
к предложению о размере цен (тарифов), долгосрочных параметров регулирования</t>
  </si>
  <si>
    <r>
      <t xml:space="preserve">Расчетный объем услуг в части управления технологическими режимами </t>
    </r>
    <r>
      <rPr>
        <vertAlign val="superscript"/>
        <sz val="12"/>
        <rFont val="Times New Roman"/>
        <family val="1"/>
      </rPr>
      <t>2</t>
    </r>
  </si>
  <si>
    <r>
      <t xml:space="preserve">Расчетный объем услуг в части обеспечения надежности </t>
    </r>
    <r>
      <rPr>
        <vertAlign val="superscript"/>
        <sz val="12"/>
        <rFont val="Times New Roman"/>
        <family val="1"/>
      </rPr>
      <t>2</t>
    </r>
  </si>
  <si>
    <r>
      <t xml:space="preserve">Заявленная мощность </t>
    </r>
    <r>
      <rPr>
        <vertAlign val="superscript"/>
        <sz val="12"/>
        <rFont val="Times New Roman"/>
        <family val="1"/>
      </rPr>
      <t>3</t>
    </r>
  </si>
  <si>
    <t xml:space="preserve">
3.4.</t>
  </si>
  <si>
    <t xml:space="preserve">
тыс. кВт·ч</t>
  </si>
  <si>
    <r>
      <t xml:space="preserve">
Объем полезного отпуска электроэнергии - всего </t>
    </r>
    <r>
      <rPr>
        <vertAlign val="superscript"/>
        <sz val="12"/>
        <rFont val="Times New Roman"/>
        <family val="1"/>
      </rPr>
      <t>3</t>
    </r>
  </si>
  <si>
    <r>
      <t xml:space="preserve">Объем полезного отпуска электроэнергии населению и приравненным к нему категориям потребителей </t>
    </r>
    <r>
      <rPr>
        <vertAlign val="superscript"/>
        <sz val="12"/>
        <rFont val="Times New Roman"/>
        <family val="1"/>
      </rPr>
      <t>3</t>
    </r>
  </si>
  <si>
    <t>Показатели регулируемых 
видов деятельности организации</t>
  </si>
  <si>
    <t>Рентабельность продаж (величина прибыли от продаж 
в каждом рубле выручки). 
Нормальное значение для данной отрасли от 9 процентов и более</t>
  </si>
  <si>
    <r>
      <t xml:space="preserve">Суммарный объем производства и потребления электрической энергии участниками оптового рынка электрической энергии </t>
    </r>
    <r>
      <rPr>
        <vertAlign val="superscript"/>
        <sz val="12"/>
        <rFont val="Times New Roman"/>
        <family val="1"/>
      </rPr>
      <t>4</t>
    </r>
  </si>
  <si>
    <t>в том числе:</t>
  </si>
  <si>
    <r>
      <t xml:space="preserve">Расходы, связанные
с производством
и реализацией </t>
    </r>
    <r>
      <rPr>
        <vertAlign val="superscript"/>
        <sz val="12"/>
        <rFont val="Times New Roman"/>
        <family val="1"/>
      </rPr>
      <t>2, 4</t>
    </r>
    <r>
      <rPr>
        <sz val="12"/>
        <rFont val="Times New Roman"/>
        <family val="1"/>
      </rPr>
      <t xml:space="preserve">; подконтрольные расходы </t>
    </r>
    <r>
      <rPr>
        <vertAlign val="superscript"/>
        <sz val="12"/>
        <rFont val="Times New Roman"/>
        <family val="1"/>
      </rPr>
      <t>3</t>
    </r>
    <r>
      <rPr>
        <sz val="12"/>
        <rFont val="Times New Roman"/>
        <family val="1"/>
      </rPr>
      <t xml:space="preserve"> - всего</t>
    </r>
  </si>
  <si>
    <r>
      <t xml:space="preserve">Расходы, за исключением указанных в подпункте 4.1 </t>
    </r>
    <r>
      <rPr>
        <vertAlign val="superscript"/>
        <sz val="12"/>
        <rFont val="Times New Roman"/>
        <family val="1"/>
      </rPr>
      <t>2, 4</t>
    </r>
    <r>
      <rPr>
        <sz val="12"/>
        <rFont val="Times New Roman"/>
        <family val="1"/>
      </rPr>
      <t xml:space="preserve">; неподконтрольные расходы </t>
    </r>
    <r>
      <rPr>
        <vertAlign val="superscript"/>
        <sz val="12"/>
        <rFont val="Times New Roman"/>
        <family val="1"/>
      </rPr>
      <t>3</t>
    </r>
    <r>
      <rPr>
        <sz val="12"/>
        <rFont val="Times New Roman"/>
        <family val="1"/>
      </rPr>
      <t xml:space="preserve"> - всего </t>
    </r>
    <r>
      <rPr>
        <vertAlign val="superscript"/>
        <sz val="12"/>
        <rFont val="Times New Roman"/>
        <family val="1"/>
      </rPr>
      <t>3</t>
    </r>
  </si>
  <si>
    <t>Выпадающие, 
излишние доходы (расходы) прошлых лет</t>
  </si>
  <si>
    <r>
      <t xml:space="preserve">Объем условных единиц </t>
    </r>
    <r>
      <rPr>
        <vertAlign val="superscript"/>
        <sz val="12"/>
        <rFont val="Times New Roman"/>
        <family val="1"/>
      </rPr>
      <t>3</t>
    </r>
  </si>
  <si>
    <t>тыс. рублей на 
человека</t>
  </si>
  <si>
    <r>
      <t>_____</t>
    </r>
    <r>
      <rPr>
        <vertAlign val="superscript"/>
        <sz val="10"/>
        <rFont val="Times New Roman"/>
        <family val="1"/>
      </rPr>
      <t>1</t>
    </r>
    <r>
      <rPr>
        <sz val="10"/>
        <color indexed="9"/>
        <rFont val="Times New Roman"/>
        <family val="1"/>
      </rPr>
      <t>_</t>
    </r>
    <r>
      <rPr>
        <sz val="10"/>
        <rFont val="Times New Roman"/>
        <family val="1"/>
      </rPr>
      <t>Базовый период - год, предшествующий расчетному периоду регулирования.</t>
    </r>
  </si>
  <si>
    <r>
      <t>_____</t>
    </r>
    <r>
      <rPr>
        <vertAlign val="superscript"/>
        <sz val="10"/>
        <rFont val="Times New Roman"/>
        <family val="1"/>
      </rPr>
      <t>2</t>
    </r>
    <r>
      <rPr>
        <sz val="10"/>
        <color indexed="9"/>
        <rFont val="Times New Roman"/>
        <family val="1"/>
      </rPr>
      <t>_</t>
    </r>
    <r>
      <rPr>
        <sz val="10"/>
        <rFont val="Times New Roman"/>
        <family val="1"/>
      </rPr>
      <t>Заполняются организацией, осуществляющей оперативно-диспетчерское управление в электроэнергетике.</t>
    </r>
  </si>
  <si>
    <r>
      <t>_____</t>
    </r>
    <r>
      <rPr>
        <vertAlign val="superscript"/>
        <sz val="10"/>
        <rFont val="Times New Roman"/>
        <family val="1"/>
      </rPr>
      <t>3</t>
    </r>
    <r>
      <rPr>
        <sz val="10"/>
        <color indexed="9"/>
        <rFont val="Times New Roman"/>
        <family val="1"/>
      </rPr>
      <t>_</t>
    </r>
    <r>
      <rPr>
        <sz val="10"/>
        <rFont val="Times New Roman"/>
        <family val="1"/>
      </rPr>
      <t>Заполняются сетевыми организациями, осуществляющими передачу электрической энергии (мощности) по электрическим сетям.</t>
    </r>
  </si>
  <si>
    <r>
      <t>_____</t>
    </r>
    <r>
      <rPr>
        <vertAlign val="superscript"/>
        <sz val="10"/>
        <rFont val="Times New Roman"/>
        <family val="1"/>
      </rPr>
      <t>4</t>
    </r>
    <r>
      <rPr>
        <sz val="10"/>
        <color indexed="9"/>
        <rFont val="Times New Roman"/>
        <family val="1"/>
      </rPr>
      <t>_</t>
    </r>
    <r>
      <rPr>
        <sz val="10"/>
        <rFont val="Times New Roman"/>
        <family val="1"/>
      </rPr>
      <t>Заполняются коммерческим оператором оптового рынка электрической энергии (мощности).</t>
    </r>
  </si>
  <si>
    <t>Раздел 2. Основные показатели деятельности организаций, относящихся к субъектам естественных монополий,
а также коммерческого оператора оптового рынка электрической энергии (мощности)</t>
  </si>
  <si>
    <t>Инвестиции, осуществляемые 
за счет тарифных источников</t>
  </si>
  <si>
    <t>6,23 (Приказ Министерства энергетики № 431 от 13.09.2012)</t>
  </si>
  <si>
    <t>-</t>
  </si>
  <si>
    <t>Утверждена Главным инженром ОАО "ГНЦ НИИАР" А.Л. Петелиным 11.07.2013г., согласована Департаментом по регулированию цен и тарифов Министерства экономики и планирования Ульяновской области 12.07.2013г.</t>
  </si>
  <si>
    <r>
      <t>Реквизиты программы энергоэффективности (кем утверждена, дата утверждения, номер приказа)</t>
    </r>
    <r>
      <rPr>
        <vertAlign val="superscript"/>
        <sz val="12"/>
        <rFont val="Times New Roman"/>
        <family val="1"/>
      </rPr>
      <t>3</t>
    </r>
  </si>
  <si>
    <t>Распоряжение Министерства строительства, жилищно-коммунального комплеска и транспорта Ульяновской области №379-од от 29.07.2014г.</t>
  </si>
  <si>
    <t>Направлено Предложение в Минэнерго 4,155</t>
  </si>
  <si>
    <t>Отправлена на согласование в ДРЦТ Министерства экономики и планирования.</t>
  </si>
  <si>
    <r>
      <t xml:space="preserve">Операционные расходы на условную единицу </t>
    </r>
    <r>
      <rPr>
        <vertAlign val="superscript"/>
        <sz val="12"/>
        <rFont val="Times New Roman"/>
        <family val="1"/>
      </rPr>
      <t>3</t>
    </r>
  </si>
  <si>
    <r>
      <t>Норматив потерь электрической энергии (с указанием реквизитов приказа Минэнерго России, которым утверждены нормативы)</t>
    </r>
    <r>
      <rPr>
        <vertAlign val="superscript"/>
        <sz val="12"/>
        <rFont val="Times New Roman"/>
        <family val="1"/>
      </rPr>
      <t>3</t>
    </r>
  </si>
  <si>
    <t>Отраслевое соглашение по атомной энергетике, промышленности и науке на 2012 - 2014 годы. Подписано Председателем Правления "Союза работодателей атомной промышленности, энергетики и науки России" Д.В.Булавиновым</t>
  </si>
  <si>
    <t>Приложение № 1</t>
  </si>
  <si>
    <t>к предложению о размере цен (тарифов), долгосрочных параметров регулирования</t>
  </si>
  <si>
    <t>Раздел 1. Информация об организации</t>
  </si>
  <si>
    <t>Полное наименование: Открытое акционерное общество «Государственный научный центр Научно-исследовательский институт атомных реакторов»</t>
  </si>
  <si>
    <t>Сокращенное наименование: ОАО «ГНЦ НИИАР»</t>
  </si>
  <si>
    <t>Место нахождения: Россия, Ульяновская область, г.Димитровград-10</t>
  </si>
  <si>
    <t>Фактический адрес: Россия, Ульяновская область, г.Димитровград-10</t>
  </si>
  <si>
    <t>ИНН: 7302040242</t>
  </si>
  <si>
    <t>КПП: 730350001</t>
  </si>
  <si>
    <t xml:space="preserve">Ф.И.О. руководителя: Директор управляющей организации ЗАО «Наука и инновация» Павлов Сергей Владленович </t>
  </si>
  <si>
    <t>Адрес электронной почты: niiar@niiar.ru</t>
  </si>
  <si>
    <t>Контактный телефон: 8 (84235) 3-58-47</t>
  </si>
  <si>
    <t>Факс: 8 (84235) 3-58-47</t>
  </si>
  <si>
    <t>Приложение № 5
к предложению о размере цен (тарифов), долгосрочных параметров регулирования</t>
  </si>
  <si>
    <t>Раздел 3. Цены (тарифы) по регулируемым видам деятельности организации</t>
  </si>
  <si>
    <t>Единица изменения</t>
  </si>
  <si>
    <t>Фактические показатели за год, предшествующий базовому периоду</t>
  </si>
  <si>
    <t>Показатели, утвержденные на базовый период *</t>
  </si>
  <si>
    <t>Предложения на расчетный период регулирования</t>
  </si>
  <si>
    <t>1-е полу-годие</t>
  </si>
  <si>
    <t>2-е полу-годие</t>
  </si>
  <si>
    <t>Для организаций, относящихся к субъектам естественных монополий</t>
  </si>
  <si>
    <t>на услуги по оперативно-диспетчерскому управлению в электроэнергетике</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</si>
  <si>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открытым акционерным обществом "Системный оператор Единой энергетической системы"</t>
  </si>
  <si>
    <t>руб./МВт в мес.</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</si>
  <si>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открытым акционерным обществом "Системный оператор Единой энергетической системы"</t>
  </si>
  <si>
    <t>руб./МВт·ч</t>
  </si>
  <si>
    <t xml:space="preserve">услуги по передаче электрической энергии (мощности) </t>
  </si>
  <si>
    <t>двухставочный тариф</t>
  </si>
  <si>
    <t>ставка на содержание сетей</t>
  </si>
  <si>
    <t>ставка на оплату технологического расхода (потерь)</t>
  </si>
  <si>
    <t>одноставочный тариф</t>
  </si>
  <si>
    <t>На услуги коммерческого оператора оптового рынка электрической энергии (мощности)</t>
  </si>
  <si>
    <t>Для гарантирующих поставщиков</t>
  </si>
  <si>
    <t>величина сбытовой надбавки для тарифной группы потребителей "население" и приравненных к нему категорий потребителей</t>
  </si>
  <si>
    <t>величина сбытовой надбавки для тарифной группы потребителей "сетевые организации, покупающие электрическую энергию для компенсации потерь электрической энергии"</t>
  </si>
  <si>
    <t>доходность продаж для прочих потребителей:</t>
  </si>
  <si>
    <t>менее 150 кВт</t>
  </si>
  <si>
    <t>от 150 кВт до 670 кВт</t>
  </si>
  <si>
    <t>от 670 кВт до 10 МВт</t>
  </si>
  <si>
    <t>не менее 10 МВт</t>
  </si>
  <si>
    <t>Для генерирующих объектов</t>
  </si>
  <si>
    <t>цена на электрическую энергию</t>
  </si>
  <si>
    <t>руб./тыс. кВт·ч</t>
  </si>
  <si>
    <t>в том числе топливная составляющая</t>
  </si>
  <si>
    <t>цена на генерирующую мощность</t>
  </si>
  <si>
    <t>средний одноставочный тариф на тепловую энергию</t>
  </si>
  <si>
    <t>руб./Гкал</t>
  </si>
  <si>
    <t>4.3.1.</t>
  </si>
  <si>
    <t>одноставочный тариф на горячее водоснабжение</t>
  </si>
  <si>
    <t>4.3.2.</t>
  </si>
  <si>
    <t>тариф на отборный пар давлением:</t>
  </si>
  <si>
    <r>
      <t>1,2 - 2,5 кг/см</t>
    </r>
    <r>
      <rPr>
        <vertAlign val="superscript"/>
        <sz val="11"/>
        <color indexed="8"/>
        <rFont val="Times New Roman"/>
        <family val="1"/>
      </rPr>
      <t>2</t>
    </r>
  </si>
  <si>
    <r>
      <t>2,5 - 7,0 кг/см</t>
    </r>
    <r>
      <rPr>
        <vertAlign val="superscript"/>
        <sz val="11"/>
        <color indexed="8"/>
        <rFont val="Times New Roman"/>
        <family val="1"/>
      </rPr>
      <t>2</t>
    </r>
  </si>
  <si>
    <r>
      <t>7,0 - 13,0 кг/см</t>
    </r>
    <r>
      <rPr>
        <vertAlign val="superscript"/>
        <sz val="11"/>
        <color indexed="8"/>
        <rFont val="Times New Roman"/>
        <family val="1"/>
      </rPr>
      <t>2</t>
    </r>
  </si>
  <si>
    <r>
      <t>&gt; 13 кг/см</t>
    </r>
    <r>
      <rPr>
        <vertAlign val="superscript"/>
        <sz val="11"/>
        <color indexed="8"/>
        <rFont val="Times New Roman"/>
        <family val="1"/>
      </rPr>
      <t>2</t>
    </r>
  </si>
  <si>
    <t>4.3.3.</t>
  </si>
  <si>
    <t>тариф на острый и редуцированный пар</t>
  </si>
  <si>
    <t>двухставочный тариф на тепловую энергию</t>
  </si>
  <si>
    <t>ставка на содержание тепловой мощности</t>
  </si>
  <si>
    <t>руб./Гкал/ч в месяц</t>
  </si>
  <si>
    <t>4.4.2.</t>
  </si>
  <si>
    <t>тариф на тепловую энергию</t>
  </si>
  <si>
    <t>4.5.</t>
  </si>
  <si>
    <t>средний тариф на теплоноситель, в том числе:</t>
  </si>
  <si>
    <t>руб./куб. метра</t>
  </si>
  <si>
    <t>вода</t>
  </si>
  <si>
    <t>пар</t>
  </si>
  <si>
    <r>
      <t>_____</t>
    </r>
    <r>
      <rPr>
        <sz val="10"/>
        <rFont val="Times New Roman"/>
        <family val="1"/>
      </rPr>
      <t>*</t>
    </r>
    <r>
      <rPr>
        <sz val="10"/>
        <color indexed="9"/>
        <rFont val="Times New Roman"/>
        <family val="1"/>
      </rPr>
      <t>_</t>
    </r>
    <r>
      <rPr>
        <sz val="10"/>
        <rFont val="Times New Roman"/>
        <family val="1"/>
      </rPr>
      <t>Базовый период - год, предшествующий расчетному периоду регулирования.</t>
    </r>
  </si>
</sst>
</file>

<file path=xl/styles.xml><?xml version="1.0" encoding="utf-8"?>
<styleSheet xmlns="http://schemas.openxmlformats.org/spreadsheetml/2006/main">
  <numFmts count="2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0"/>
    <numFmt numFmtId="166" formatCode="0.0000"/>
    <numFmt numFmtId="167" formatCode="0.000"/>
    <numFmt numFmtId="168" formatCode="&quot;Да&quot;;&quot;Да&quot;;&quot;Нет&quot;"/>
    <numFmt numFmtId="169" formatCode="&quot;Истина&quot;;&quot;Истина&quot;;&quot;Ложь&quot;"/>
    <numFmt numFmtId="170" formatCode="&quot;Вкл&quot;;&quot;Вкл&quot;;&quot;Выкл&quot;"/>
    <numFmt numFmtId="171" formatCode="[$€-2]\ ###,000_);[Red]\([$€-2]\ ###,000\)"/>
    <numFmt numFmtId="172" formatCode="0.000000"/>
    <numFmt numFmtId="173" formatCode="0.00000"/>
    <numFmt numFmtId="174" formatCode="0.00000000"/>
    <numFmt numFmtId="175" formatCode="0.0000000"/>
  </numFmts>
  <fonts count="50">
    <font>
      <sz val="10"/>
      <name val="Arial Cyr"/>
      <family val="0"/>
    </font>
    <font>
      <sz val="12"/>
      <name val="Times New Roman"/>
      <family val="1"/>
    </font>
    <font>
      <vertAlign val="superscript"/>
      <sz val="12"/>
      <name val="Times New Roman"/>
      <family val="1"/>
    </font>
    <font>
      <sz val="10"/>
      <name val="Times New Roman"/>
      <family val="1"/>
    </font>
    <font>
      <i/>
      <sz val="12"/>
      <name val="Times New Roman"/>
      <family val="1"/>
    </font>
    <font>
      <sz val="10"/>
      <color indexed="9"/>
      <name val="Times New Roman"/>
      <family val="1"/>
    </font>
    <font>
      <vertAlign val="superscript"/>
      <sz val="10"/>
      <name val="Times New Roman"/>
      <family val="1"/>
    </font>
    <font>
      <sz val="13"/>
      <name val="Times New Roman"/>
      <family val="1"/>
    </font>
    <font>
      <sz val="8"/>
      <name val="Arial Cyr"/>
      <family val="0"/>
    </font>
    <font>
      <sz val="11"/>
      <color indexed="8"/>
      <name val="Calibri"/>
      <family val="2"/>
    </font>
    <font>
      <sz val="14"/>
      <name val="Times New Roman"/>
      <family val="1"/>
    </font>
    <font>
      <sz val="11"/>
      <color indexed="8"/>
      <name val="Times New Roman"/>
      <family val="1"/>
    </font>
    <font>
      <vertAlign val="superscript"/>
      <sz val="11"/>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indexed="8"/>
      </left>
      <right style="thin">
        <color indexed="8"/>
      </right>
      <top style="thin">
        <color indexed="8"/>
      </top>
      <bottom style="thin">
        <color indexed="8"/>
      </bottom>
    </border>
    <border>
      <left style="thin"/>
      <right style="thin"/>
      <top style="thin"/>
      <bottom style="thin"/>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7" borderId="1" applyNumberFormat="0" applyAlignment="0" applyProtection="0"/>
    <xf numFmtId="0" fontId="36"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28" borderId="7" applyNumberFormat="0" applyAlignment="0" applyProtection="0"/>
    <xf numFmtId="0" fontId="42" fillId="0" borderId="0" applyNumberFormat="0" applyFill="0" applyBorder="0" applyAlignment="0" applyProtection="0"/>
    <xf numFmtId="0" fontId="43" fillId="29" borderId="0" applyNumberFormat="0" applyBorder="0" applyAlignment="0" applyProtection="0"/>
    <xf numFmtId="0" fontId="9" fillId="0" borderId="0">
      <alignment/>
      <protection/>
    </xf>
    <xf numFmtId="0" fontId="44" fillId="0" borderId="0" applyNumberFormat="0" applyFill="0" applyBorder="0" applyAlignment="0" applyProtection="0"/>
    <xf numFmtId="0" fontId="45" fillId="30" borderId="0" applyNumberFormat="0" applyBorder="0" applyAlignment="0" applyProtection="0"/>
    <xf numFmtId="0" fontId="4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9" fillId="32" borderId="0" applyNumberFormat="0" applyBorder="0" applyAlignment="0" applyProtection="0"/>
  </cellStyleXfs>
  <cellXfs count="42">
    <xf numFmtId="0" fontId="0" fillId="0" borderId="0" xfId="0" applyAlignment="1">
      <alignment/>
    </xf>
    <xf numFmtId="0" fontId="1" fillId="0" borderId="0" xfId="0" applyFont="1" applyAlignment="1">
      <alignment/>
    </xf>
    <xf numFmtId="0" fontId="1" fillId="0" borderId="10" xfId="0" applyFont="1" applyBorder="1" applyAlignment="1">
      <alignment horizontal="center" vertical="center" wrapText="1"/>
    </xf>
    <xf numFmtId="0" fontId="1" fillId="0" borderId="0" xfId="0" applyFont="1" applyAlignment="1">
      <alignment horizontal="center" vertical="center" wrapText="1"/>
    </xf>
    <xf numFmtId="0" fontId="1" fillId="0" borderId="0" xfId="0" applyFont="1" applyAlignment="1">
      <alignment vertical="top"/>
    </xf>
    <xf numFmtId="0" fontId="1" fillId="0" borderId="0" xfId="0" applyFont="1" applyAlignment="1">
      <alignment/>
    </xf>
    <xf numFmtId="0" fontId="5" fillId="0" borderId="0" xfId="0" applyFont="1" applyAlignment="1">
      <alignment/>
    </xf>
    <xf numFmtId="0" fontId="3" fillId="0" borderId="0" xfId="0" applyFont="1" applyAlignment="1">
      <alignment/>
    </xf>
    <xf numFmtId="0" fontId="1" fillId="0" borderId="10" xfId="0" applyFont="1" applyBorder="1" applyAlignment="1">
      <alignment horizontal="center" vertical="top" wrapText="1"/>
    </xf>
    <xf numFmtId="0" fontId="1" fillId="0" borderId="10" xfId="0" applyFont="1" applyBorder="1" applyAlignment="1">
      <alignment horizontal="left" vertical="top" wrapText="1"/>
    </xf>
    <xf numFmtId="0" fontId="1" fillId="0" borderId="10" xfId="0" applyFont="1" applyBorder="1" applyAlignment="1">
      <alignment horizontal="center" wrapText="1"/>
    </xf>
    <xf numFmtId="0" fontId="1" fillId="0" borderId="10" xfId="0" applyFont="1" applyBorder="1" applyAlignment="1">
      <alignment horizontal="left" wrapText="1"/>
    </xf>
    <xf numFmtId="0" fontId="4" fillId="0" borderId="10" xfId="0" applyFont="1" applyBorder="1" applyAlignment="1">
      <alignment horizontal="left" vertical="top" wrapText="1"/>
    </xf>
    <xf numFmtId="165" fontId="1" fillId="0" borderId="10" xfId="0" applyNumberFormat="1" applyFont="1" applyBorder="1" applyAlignment="1">
      <alignment horizontal="center" vertical="center"/>
    </xf>
    <xf numFmtId="165" fontId="1" fillId="0" borderId="10" xfId="0" applyNumberFormat="1" applyFont="1" applyBorder="1" applyAlignment="1">
      <alignment horizontal="center" vertical="center" wrapText="1"/>
    </xf>
    <xf numFmtId="0" fontId="1" fillId="0" borderId="0" xfId="0" applyFont="1" applyAlignment="1">
      <alignment horizontal="center" vertical="center"/>
    </xf>
    <xf numFmtId="0" fontId="3" fillId="0" borderId="0" xfId="0" applyFont="1" applyAlignment="1">
      <alignment horizontal="center" vertical="center"/>
    </xf>
    <xf numFmtId="0" fontId="3" fillId="0" borderId="0" xfId="0" applyFont="1" applyAlignment="1">
      <alignment horizontal="center" vertical="center" wrapText="1"/>
    </xf>
    <xf numFmtId="3" fontId="1" fillId="0" borderId="10" xfId="0" applyNumberFormat="1" applyFont="1" applyBorder="1" applyAlignment="1">
      <alignment horizontal="center" vertical="center"/>
    </xf>
    <xf numFmtId="3" fontId="1" fillId="33" borderId="10" xfId="0" applyNumberFormat="1" applyFont="1" applyFill="1" applyBorder="1" applyAlignment="1">
      <alignment horizontal="center" vertical="center"/>
    </xf>
    <xf numFmtId="0" fontId="10" fillId="0" borderId="0" xfId="0" applyFont="1" applyAlignment="1">
      <alignment horizontal="right" indent="15"/>
    </xf>
    <xf numFmtId="0" fontId="10" fillId="0" borderId="0" xfId="0" applyFont="1" applyAlignment="1">
      <alignment horizontal="center"/>
    </xf>
    <xf numFmtId="0" fontId="10" fillId="0" borderId="0" xfId="0" applyFont="1" applyAlignment="1">
      <alignment/>
    </xf>
    <xf numFmtId="0" fontId="10" fillId="0" borderId="0" xfId="0" applyFont="1" applyAlignment="1">
      <alignment horizontal="right"/>
    </xf>
    <xf numFmtId="0" fontId="11" fillId="0" borderId="11" xfId="53" applyFont="1" applyBorder="1" applyAlignment="1">
      <alignment horizontal="center" vertical="center" wrapText="1"/>
      <protection/>
    </xf>
    <xf numFmtId="0" fontId="11" fillId="0" borderId="11" xfId="53" applyFont="1" applyBorder="1" applyAlignment="1">
      <alignment horizontal="center" vertical="top" wrapText="1"/>
      <protection/>
    </xf>
    <xf numFmtId="0" fontId="11" fillId="0" borderId="11" xfId="53" applyFont="1" applyBorder="1" applyAlignment="1">
      <alignment horizontal="left" vertical="top" wrapText="1"/>
      <protection/>
    </xf>
    <xf numFmtId="0" fontId="11" fillId="0" borderId="11" xfId="53" applyFont="1" applyBorder="1" applyAlignment="1">
      <alignment horizontal="center" vertical="top"/>
      <protection/>
    </xf>
    <xf numFmtId="0" fontId="11" fillId="0" borderId="11" xfId="53" applyFont="1" applyBorder="1" applyAlignment="1">
      <alignment horizontal="center" vertical="center"/>
      <protection/>
    </xf>
    <xf numFmtId="164" fontId="1" fillId="0" borderId="0" xfId="0" applyNumberFormat="1" applyFont="1" applyAlignment="1">
      <alignment horizontal="center" vertical="center"/>
    </xf>
    <xf numFmtId="49" fontId="11" fillId="0" borderId="11" xfId="53" applyNumberFormat="1" applyFont="1" applyBorder="1" applyAlignment="1">
      <alignment horizontal="center" vertical="top"/>
      <protection/>
    </xf>
    <xf numFmtId="0" fontId="11" fillId="34" borderId="11" xfId="53" applyFont="1" applyFill="1" applyBorder="1" applyAlignment="1">
      <alignment horizontal="center" vertical="top"/>
      <protection/>
    </xf>
    <xf numFmtId="164" fontId="11" fillId="34" borderId="11" xfId="53" applyNumberFormat="1" applyFont="1" applyFill="1" applyBorder="1" applyAlignment="1">
      <alignment horizontal="center" vertical="top"/>
      <protection/>
    </xf>
    <xf numFmtId="2" fontId="11" fillId="34" borderId="11" xfId="53" applyNumberFormat="1" applyFont="1" applyFill="1" applyBorder="1" applyAlignment="1">
      <alignment horizontal="center" vertical="top"/>
      <protection/>
    </xf>
    <xf numFmtId="167" fontId="11" fillId="34" borderId="11" xfId="53" applyNumberFormat="1" applyFont="1" applyFill="1" applyBorder="1" applyAlignment="1">
      <alignment horizontal="center" vertical="top"/>
      <protection/>
    </xf>
    <xf numFmtId="165" fontId="1" fillId="0" borderId="12" xfId="0" applyNumberFormat="1" applyFont="1" applyBorder="1" applyAlignment="1">
      <alignment horizontal="center" vertical="center" wrapText="1"/>
    </xf>
    <xf numFmtId="165" fontId="1" fillId="0" borderId="13" xfId="0" applyNumberFormat="1" applyFont="1" applyBorder="1" applyAlignment="1">
      <alignment horizontal="center" vertical="center" wrapText="1"/>
    </xf>
    <xf numFmtId="0" fontId="7" fillId="0" borderId="0" xfId="0" applyFont="1" applyAlignment="1">
      <alignment horizontal="center" wrapText="1"/>
    </xf>
    <xf numFmtId="0" fontId="7" fillId="0" borderId="0" xfId="0" applyFont="1" applyAlignment="1">
      <alignment horizontal="center"/>
    </xf>
    <xf numFmtId="165" fontId="1" fillId="0" borderId="10" xfId="0" applyNumberFormat="1" applyFont="1" applyBorder="1" applyAlignment="1">
      <alignment horizontal="center" vertical="center" wrapText="1"/>
    </xf>
    <xf numFmtId="0" fontId="3" fillId="0" borderId="0" xfId="0" applyFont="1" applyAlignment="1">
      <alignment horizontal="left" wrapText="1" indent="3"/>
    </xf>
    <xf numFmtId="0" fontId="11" fillId="0" borderId="11" xfId="53" applyFont="1" applyBorder="1" applyAlignment="1">
      <alignment horizontal="center" vertical="center"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стр.1_5"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29"/>
  <sheetViews>
    <sheetView zoomScalePageLayoutView="0" workbookViewId="0" topLeftCell="A7">
      <selection activeCell="A10" sqref="A10"/>
    </sheetView>
  </sheetViews>
  <sheetFormatPr defaultColWidth="9.00390625" defaultRowHeight="12.75"/>
  <cols>
    <col min="1" max="1" width="152.375" style="0" customWidth="1"/>
  </cols>
  <sheetData>
    <row r="1" ht="18.75">
      <c r="A1" s="20" t="s">
        <v>90</v>
      </c>
    </row>
    <row r="2" ht="18.75">
      <c r="A2" s="23" t="s">
        <v>91</v>
      </c>
    </row>
    <row r="3" ht="18.75">
      <c r="A3" s="20"/>
    </row>
    <row r="4" ht="18.75">
      <c r="A4" s="20"/>
    </row>
    <row r="5" ht="18.75">
      <c r="A5" s="20"/>
    </row>
    <row r="6" ht="18.75">
      <c r="A6" s="20"/>
    </row>
    <row r="7" ht="18.75">
      <c r="A7" s="20"/>
    </row>
    <row r="8" ht="18.75">
      <c r="A8" s="20"/>
    </row>
    <row r="9" ht="18.75">
      <c r="A9" s="21" t="s">
        <v>92</v>
      </c>
    </row>
    <row r="10" ht="18.75">
      <c r="A10" s="21"/>
    </row>
    <row r="11" ht="18.75">
      <c r="A11" s="22" t="s">
        <v>93</v>
      </c>
    </row>
    <row r="12" ht="18.75">
      <c r="A12" s="22"/>
    </row>
    <row r="13" ht="18.75">
      <c r="A13" s="22" t="s">
        <v>94</v>
      </c>
    </row>
    <row r="14" ht="18.75">
      <c r="A14" s="22"/>
    </row>
    <row r="15" ht="18.75">
      <c r="A15" s="22" t="s">
        <v>95</v>
      </c>
    </row>
    <row r="16" ht="18.75">
      <c r="A16" s="22"/>
    </row>
    <row r="17" ht="18.75">
      <c r="A17" s="22" t="s">
        <v>96</v>
      </c>
    </row>
    <row r="18" ht="18.75">
      <c r="A18" s="22"/>
    </row>
    <row r="19" ht="18.75">
      <c r="A19" s="22" t="s">
        <v>97</v>
      </c>
    </row>
    <row r="20" ht="18.75">
      <c r="A20" s="22"/>
    </row>
    <row r="21" ht="18.75">
      <c r="A21" s="22" t="s">
        <v>98</v>
      </c>
    </row>
    <row r="22" ht="18.75">
      <c r="A22" s="22"/>
    </row>
    <row r="23" ht="18.75">
      <c r="A23" s="22" t="s">
        <v>99</v>
      </c>
    </row>
    <row r="24" ht="18.75">
      <c r="A24" s="22"/>
    </row>
    <row r="25" ht="18.75">
      <c r="A25" s="22" t="s">
        <v>100</v>
      </c>
    </row>
    <row r="26" ht="18.75">
      <c r="A26" s="22"/>
    </row>
    <row r="27" ht="18.75">
      <c r="A27" s="22" t="s">
        <v>101</v>
      </c>
    </row>
    <row r="28" ht="18.75">
      <c r="A28" s="22"/>
    </row>
    <row r="29" ht="18.75">
      <c r="A29" s="22" t="s">
        <v>102</v>
      </c>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F52"/>
  <sheetViews>
    <sheetView tabSelected="1" zoomScaleSheetLayoutView="100" zoomScalePageLayoutView="0" workbookViewId="0" topLeftCell="A16">
      <selection activeCell="L22" sqref="L22"/>
    </sheetView>
  </sheetViews>
  <sheetFormatPr defaultColWidth="9.00390625" defaultRowHeight="12.75"/>
  <cols>
    <col min="1" max="1" width="6.625" style="1" customWidth="1"/>
    <col min="2" max="2" width="31.00390625" style="1" customWidth="1"/>
    <col min="3" max="3" width="12.25390625" style="15" customWidth="1"/>
    <col min="4" max="6" width="25.75390625" style="15" customWidth="1"/>
    <col min="7" max="16384" width="9.125" style="1" customWidth="1"/>
  </cols>
  <sheetData>
    <row r="1" ht="54" customHeight="1">
      <c r="F1" s="17" t="s">
        <v>57</v>
      </c>
    </row>
    <row r="4" spans="1:6" ht="31.5" customHeight="1">
      <c r="A4" s="37" t="s">
        <v>78</v>
      </c>
      <c r="B4" s="38"/>
      <c r="C4" s="38"/>
      <c r="D4" s="38"/>
      <c r="E4" s="38"/>
      <c r="F4" s="38"/>
    </row>
    <row r="7" spans="1:6" s="3" customFormat="1" ht="50.25">
      <c r="A7" s="2" t="s">
        <v>53</v>
      </c>
      <c r="B7" s="2" t="s">
        <v>0</v>
      </c>
      <c r="C7" s="2" t="s">
        <v>1</v>
      </c>
      <c r="D7" s="2" t="s">
        <v>56</v>
      </c>
      <c r="E7" s="2" t="s">
        <v>55</v>
      </c>
      <c r="F7" s="2" t="s">
        <v>54</v>
      </c>
    </row>
    <row r="8" spans="1:6" s="4" customFormat="1" ht="42" customHeight="1">
      <c r="A8" s="8" t="s">
        <v>2</v>
      </c>
      <c r="B8" s="9" t="s">
        <v>3</v>
      </c>
      <c r="C8" s="2"/>
      <c r="D8" s="13"/>
      <c r="E8" s="13"/>
      <c r="F8" s="13"/>
    </row>
    <row r="9" spans="1:6" s="4" customFormat="1" ht="28.5" customHeight="1">
      <c r="A9" s="8" t="s">
        <v>4</v>
      </c>
      <c r="B9" s="9" t="s">
        <v>5</v>
      </c>
      <c r="C9" s="2" t="s">
        <v>6</v>
      </c>
      <c r="D9" s="18">
        <v>5885901</v>
      </c>
      <c r="E9" s="18">
        <v>5040177</v>
      </c>
      <c r="F9" s="18">
        <v>4933437</v>
      </c>
    </row>
    <row r="10" spans="1:6" s="4" customFormat="1" ht="28.5" customHeight="1">
      <c r="A10" s="8" t="s">
        <v>7</v>
      </c>
      <c r="B10" s="9" t="s">
        <v>8</v>
      </c>
      <c r="C10" s="2" t="s">
        <v>6</v>
      </c>
      <c r="D10" s="18">
        <v>-502727</v>
      </c>
      <c r="E10" s="18">
        <v>-671531</v>
      </c>
      <c r="F10" s="18">
        <v>-848766</v>
      </c>
    </row>
    <row r="11" spans="1:6" s="4" customFormat="1" ht="59.25" customHeight="1">
      <c r="A11" s="8" t="s">
        <v>9</v>
      </c>
      <c r="B11" s="9" t="s">
        <v>10</v>
      </c>
      <c r="C11" s="2" t="s">
        <v>6</v>
      </c>
      <c r="D11" s="18">
        <v>-55354</v>
      </c>
      <c r="E11" s="18">
        <v>-329933</v>
      </c>
      <c r="F11" s="18">
        <v>-296461</v>
      </c>
    </row>
    <row r="12" spans="1:6" s="4" customFormat="1" ht="27.75" customHeight="1">
      <c r="A12" s="8" t="s">
        <v>11</v>
      </c>
      <c r="B12" s="9" t="s">
        <v>12</v>
      </c>
      <c r="C12" s="2" t="s">
        <v>6</v>
      </c>
      <c r="D12" s="18">
        <v>-190065</v>
      </c>
      <c r="E12" s="18">
        <v>-488027</v>
      </c>
      <c r="F12" s="18">
        <v>-820757</v>
      </c>
    </row>
    <row r="13" spans="1:6" s="4" customFormat="1" ht="41.25" customHeight="1">
      <c r="A13" s="8" t="s">
        <v>13</v>
      </c>
      <c r="B13" s="9" t="s">
        <v>14</v>
      </c>
      <c r="C13" s="2"/>
      <c r="D13" s="13"/>
      <c r="E13" s="13"/>
      <c r="F13" s="13"/>
    </row>
    <row r="14" spans="1:6" s="4" customFormat="1" ht="110.25">
      <c r="A14" s="8" t="s">
        <v>15</v>
      </c>
      <c r="B14" s="9" t="s">
        <v>66</v>
      </c>
      <c r="C14" s="2" t="s">
        <v>16</v>
      </c>
      <c r="D14" s="18">
        <f>D10/D9*100</f>
        <v>-8.541207200053144</v>
      </c>
      <c r="E14" s="18">
        <f>E10/E9*100</f>
        <v>-13.323559867044352</v>
      </c>
      <c r="F14" s="18">
        <f>F10/F9*100</f>
        <v>-17.2043546922764</v>
      </c>
    </row>
    <row r="15" spans="1:6" s="4" customFormat="1" ht="58.5" customHeight="1">
      <c r="A15" s="8" t="s">
        <v>17</v>
      </c>
      <c r="B15" s="9" t="s">
        <v>65</v>
      </c>
      <c r="C15" s="2"/>
      <c r="D15" s="13"/>
      <c r="E15" s="13"/>
      <c r="F15" s="13"/>
    </row>
    <row r="16" spans="1:6" s="4" customFormat="1" ht="60.75" customHeight="1">
      <c r="A16" s="8" t="s">
        <v>18</v>
      </c>
      <c r="B16" s="9" t="s">
        <v>58</v>
      </c>
      <c r="C16" s="2" t="s">
        <v>19</v>
      </c>
      <c r="D16" s="13" t="s">
        <v>81</v>
      </c>
      <c r="E16" s="13" t="s">
        <v>81</v>
      </c>
      <c r="F16" s="13" t="s">
        <v>81</v>
      </c>
    </row>
    <row r="17" spans="1:6" s="4" customFormat="1" ht="39.75" customHeight="1">
      <c r="A17" s="8" t="s">
        <v>20</v>
      </c>
      <c r="B17" s="9" t="s">
        <v>59</v>
      </c>
      <c r="C17" s="2" t="s">
        <v>21</v>
      </c>
      <c r="D17" s="13" t="s">
        <v>81</v>
      </c>
      <c r="E17" s="13" t="s">
        <v>81</v>
      </c>
      <c r="F17" s="13" t="s">
        <v>81</v>
      </c>
    </row>
    <row r="18" spans="1:6" s="5" customFormat="1" ht="24.75" customHeight="1">
      <c r="A18" s="10" t="s">
        <v>22</v>
      </c>
      <c r="B18" s="11" t="s">
        <v>60</v>
      </c>
      <c r="C18" s="2" t="s">
        <v>19</v>
      </c>
      <c r="D18" s="13">
        <v>38.0585</v>
      </c>
      <c r="E18" s="13">
        <v>37.68</v>
      </c>
      <c r="F18" s="13">
        <v>38.5891</v>
      </c>
    </row>
    <row r="19" spans="1:6" s="4" customFormat="1" ht="60" customHeight="1">
      <c r="A19" s="8" t="s">
        <v>61</v>
      </c>
      <c r="B19" s="9" t="s">
        <v>63</v>
      </c>
      <c r="C19" s="2" t="s">
        <v>62</v>
      </c>
      <c r="D19" s="13">
        <v>413416.7</v>
      </c>
      <c r="E19" s="13">
        <v>444228.5</v>
      </c>
      <c r="F19" s="13">
        <v>420672</v>
      </c>
    </row>
    <row r="20" spans="1:6" s="4" customFormat="1" ht="76.5" customHeight="1">
      <c r="A20" s="8" t="s">
        <v>24</v>
      </c>
      <c r="B20" s="9" t="s">
        <v>64</v>
      </c>
      <c r="C20" s="2" t="s">
        <v>23</v>
      </c>
      <c r="D20" s="13" t="s">
        <v>81</v>
      </c>
      <c r="E20" s="13" t="s">
        <v>81</v>
      </c>
      <c r="F20" s="13" t="s">
        <v>81</v>
      </c>
    </row>
    <row r="21" spans="1:6" s="4" customFormat="1" ht="85.5" customHeight="1">
      <c r="A21" s="8" t="s">
        <v>25</v>
      </c>
      <c r="B21" s="9" t="s">
        <v>88</v>
      </c>
      <c r="C21" s="2" t="s">
        <v>16</v>
      </c>
      <c r="D21" s="13">
        <v>4.3417</v>
      </c>
      <c r="E21" s="14" t="s">
        <v>80</v>
      </c>
      <c r="F21" s="14" t="s">
        <v>85</v>
      </c>
    </row>
    <row r="22" spans="1:6" s="4" customFormat="1" ht="81.75" customHeight="1">
      <c r="A22" s="8" t="s">
        <v>26</v>
      </c>
      <c r="B22" s="9" t="s">
        <v>83</v>
      </c>
      <c r="C22" s="2"/>
      <c r="D22" s="39" t="s">
        <v>82</v>
      </c>
      <c r="E22" s="39"/>
      <c r="F22" s="14" t="s">
        <v>86</v>
      </c>
    </row>
    <row r="23" spans="1:6" s="4" customFormat="1" ht="86.25" customHeight="1">
      <c r="A23" s="8" t="s">
        <v>27</v>
      </c>
      <c r="B23" s="9" t="s">
        <v>67</v>
      </c>
      <c r="C23" s="2" t="s">
        <v>21</v>
      </c>
      <c r="D23" s="13" t="s">
        <v>81</v>
      </c>
      <c r="E23" s="13" t="s">
        <v>81</v>
      </c>
      <c r="F23" s="13" t="s">
        <v>81</v>
      </c>
    </row>
    <row r="24" spans="1:6" s="4" customFormat="1" ht="72" customHeight="1">
      <c r="A24" s="8" t="s">
        <v>28</v>
      </c>
      <c r="B24" s="9" t="s">
        <v>29</v>
      </c>
      <c r="C24" s="2" t="s">
        <v>6</v>
      </c>
      <c r="D24" s="13">
        <f>D25+D30</f>
        <v>100607.91</v>
      </c>
      <c r="E24" s="13">
        <f>E25+E30+E31</f>
        <v>78218.01</v>
      </c>
      <c r="F24" s="13">
        <f>F25+F30</f>
        <v>151515.40000000002</v>
      </c>
    </row>
    <row r="25" spans="1:6" s="4" customFormat="1" ht="90" customHeight="1">
      <c r="A25" s="8" t="s">
        <v>30</v>
      </c>
      <c r="B25" s="9" t="s">
        <v>69</v>
      </c>
      <c r="C25" s="2" t="s">
        <v>6</v>
      </c>
      <c r="D25" s="13">
        <v>83166.7</v>
      </c>
      <c r="E25" s="13">
        <v>53594.81</v>
      </c>
      <c r="F25" s="13">
        <v>105816.82</v>
      </c>
    </row>
    <row r="26" spans="1:6" s="4" customFormat="1" ht="27" customHeight="1">
      <c r="A26" s="8"/>
      <c r="B26" s="9" t="s">
        <v>68</v>
      </c>
      <c r="C26" s="2"/>
      <c r="D26" s="13"/>
      <c r="E26" s="13"/>
      <c r="F26" s="13"/>
    </row>
    <row r="27" spans="1:6" s="4" customFormat="1" ht="27" customHeight="1">
      <c r="A27" s="8"/>
      <c r="B27" s="9" t="s">
        <v>31</v>
      </c>
      <c r="C27" s="2"/>
      <c r="D27" s="13">
        <v>28762.46</v>
      </c>
      <c r="E27" s="13">
        <v>22126.83</v>
      </c>
      <c r="F27" s="13">
        <v>34815.74</v>
      </c>
    </row>
    <row r="28" spans="1:6" s="4" customFormat="1" ht="27" customHeight="1">
      <c r="A28" s="8"/>
      <c r="B28" s="9" t="s">
        <v>32</v>
      </c>
      <c r="C28" s="2"/>
      <c r="D28" s="13">
        <v>2320.22</v>
      </c>
      <c r="E28" s="13">
        <v>0</v>
      </c>
      <c r="F28" s="13">
        <v>3000</v>
      </c>
    </row>
    <row r="29" spans="1:6" s="4" customFormat="1" ht="27" customHeight="1">
      <c r="A29" s="8"/>
      <c r="B29" s="9" t="s">
        <v>33</v>
      </c>
      <c r="C29" s="2"/>
      <c r="D29" s="13">
        <v>5382.74</v>
      </c>
      <c r="E29" s="13">
        <v>6096.5</v>
      </c>
      <c r="F29" s="13">
        <v>11018.1</v>
      </c>
    </row>
    <row r="30" spans="1:6" s="4" customFormat="1" ht="85.5" customHeight="1">
      <c r="A30" s="8" t="s">
        <v>34</v>
      </c>
      <c r="B30" s="9" t="s">
        <v>70</v>
      </c>
      <c r="C30" s="2" t="s">
        <v>6</v>
      </c>
      <c r="D30" s="13">
        <v>17441.21</v>
      </c>
      <c r="E30" s="13">
        <v>14623.2</v>
      </c>
      <c r="F30" s="13">
        <v>45698.58</v>
      </c>
    </row>
    <row r="31" spans="1:6" s="4" customFormat="1" ht="60.75" customHeight="1">
      <c r="A31" s="8" t="s">
        <v>35</v>
      </c>
      <c r="B31" s="9" t="s">
        <v>71</v>
      </c>
      <c r="C31" s="2" t="s">
        <v>6</v>
      </c>
      <c r="D31" s="13">
        <v>0</v>
      </c>
      <c r="E31" s="13">
        <v>10000</v>
      </c>
      <c r="F31" s="13">
        <v>0</v>
      </c>
    </row>
    <row r="32" spans="1:6" s="4" customFormat="1" ht="43.5" customHeight="1">
      <c r="A32" s="8" t="s">
        <v>36</v>
      </c>
      <c r="B32" s="9" t="s">
        <v>79</v>
      </c>
      <c r="C32" s="2" t="s">
        <v>6</v>
      </c>
      <c r="D32" s="13"/>
      <c r="E32" s="13"/>
      <c r="F32" s="13">
        <v>15500</v>
      </c>
    </row>
    <row r="33" spans="1:6" s="4" customFormat="1" ht="63" customHeight="1">
      <c r="A33" s="8" t="s">
        <v>37</v>
      </c>
      <c r="B33" s="9" t="s">
        <v>38</v>
      </c>
      <c r="C33" s="2"/>
      <c r="D33" s="13"/>
      <c r="E33" s="35" t="s">
        <v>84</v>
      </c>
      <c r="F33" s="36"/>
    </row>
    <row r="34" spans="1:6" s="4" customFormat="1" ht="27" customHeight="1">
      <c r="A34" s="8"/>
      <c r="B34" s="12" t="s">
        <v>39</v>
      </c>
      <c r="C34" s="2"/>
      <c r="D34" s="13"/>
      <c r="E34" s="13"/>
      <c r="F34" s="13"/>
    </row>
    <row r="35" spans="1:6" s="4" customFormat="1" ht="30.75" customHeight="1">
      <c r="A35" s="8"/>
      <c r="B35" s="9" t="s">
        <v>72</v>
      </c>
      <c r="C35" s="2" t="s">
        <v>40</v>
      </c>
      <c r="D35" s="13">
        <v>3345.62</v>
      </c>
      <c r="E35" s="13">
        <v>2890.22</v>
      </c>
      <c r="F35" s="13">
        <v>3598.62</v>
      </c>
    </row>
    <row r="36" spans="1:6" s="4" customFormat="1" ht="36.75" customHeight="1">
      <c r="A36" s="8"/>
      <c r="B36" s="9" t="s">
        <v>87</v>
      </c>
      <c r="C36" s="2" t="s">
        <v>41</v>
      </c>
      <c r="D36" s="13">
        <f>D24/D35</f>
        <v>30.071529342842286</v>
      </c>
      <c r="E36" s="13">
        <f>E24/E35</f>
        <v>27.062995204517303</v>
      </c>
      <c r="F36" s="13">
        <f>(F24-F32)/F35</f>
        <v>37.796544230844056</v>
      </c>
    </row>
    <row r="37" spans="1:6" s="4" customFormat="1" ht="63.75" customHeight="1">
      <c r="A37" s="8" t="s">
        <v>42</v>
      </c>
      <c r="B37" s="9" t="s">
        <v>43</v>
      </c>
      <c r="C37" s="2"/>
      <c r="D37" s="13"/>
      <c r="E37" s="13"/>
      <c r="F37" s="13"/>
    </row>
    <row r="38" spans="1:6" s="4" customFormat="1" ht="41.25" customHeight="1">
      <c r="A38" s="8" t="s">
        <v>44</v>
      </c>
      <c r="B38" s="9" t="s">
        <v>45</v>
      </c>
      <c r="C38" s="2" t="s">
        <v>46</v>
      </c>
      <c r="D38" s="13">
        <v>90.1</v>
      </c>
      <c r="E38" s="13">
        <v>99</v>
      </c>
      <c r="F38" s="13">
        <v>99</v>
      </c>
    </row>
    <row r="39" spans="1:6" s="4" customFormat="1" ht="47.25">
      <c r="A39" s="8" t="s">
        <v>47</v>
      </c>
      <c r="B39" s="9" t="s">
        <v>48</v>
      </c>
      <c r="C39" s="2" t="s">
        <v>73</v>
      </c>
      <c r="D39" s="13">
        <v>26602.35</v>
      </c>
      <c r="E39" s="13">
        <v>18625.28</v>
      </c>
      <c r="F39" s="13">
        <v>29216.92</v>
      </c>
    </row>
    <row r="40" spans="1:6" s="4" customFormat="1" ht="64.5" customHeight="1">
      <c r="A40" s="8" t="s">
        <v>49</v>
      </c>
      <c r="B40" s="9" t="s">
        <v>50</v>
      </c>
      <c r="C40" s="2"/>
      <c r="D40" s="35" t="s">
        <v>89</v>
      </c>
      <c r="E40" s="36"/>
      <c r="F40" s="13"/>
    </row>
    <row r="41" spans="1:6" s="4" customFormat="1" ht="27" customHeight="1">
      <c r="A41" s="8"/>
      <c r="B41" s="12" t="s">
        <v>39</v>
      </c>
      <c r="C41" s="2"/>
      <c r="D41" s="18"/>
      <c r="E41" s="18"/>
      <c r="F41" s="18"/>
    </row>
    <row r="42" spans="1:6" s="4" customFormat="1" ht="64.5" customHeight="1">
      <c r="A42" s="8"/>
      <c r="B42" s="9" t="s">
        <v>51</v>
      </c>
      <c r="C42" s="2" t="s">
        <v>6</v>
      </c>
      <c r="D42" s="19">
        <v>5427531</v>
      </c>
      <c r="E42" s="19">
        <v>11516986</v>
      </c>
      <c r="F42" s="19">
        <v>11332806</v>
      </c>
    </row>
    <row r="43" spans="1:6" s="4" customFormat="1" ht="68.25" customHeight="1">
      <c r="A43" s="8"/>
      <c r="B43" s="9" t="s">
        <v>52</v>
      </c>
      <c r="C43" s="2" t="s">
        <v>6</v>
      </c>
      <c r="D43" s="13">
        <v>-1208947</v>
      </c>
      <c r="E43" s="13">
        <v>1952532</v>
      </c>
      <c r="F43" s="13">
        <v>349303</v>
      </c>
    </row>
    <row r="44" spans="1:6" s="7" customFormat="1" ht="19.5" customHeight="1">
      <c r="A44" s="6" t="s">
        <v>74</v>
      </c>
      <c r="C44" s="16"/>
      <c r="D44" s="16"/>
      <c r="E44" s="16"/>
      <c r="F44" s="16"/>
    </row>
    <row r="45" spans="1:6" s="7" customFormat="1" ht="15.75">
      <c r="A45" s="6" t="s">
        <v>75</v>
      </c>
      <c r="C45" s="16"/>
      <c r="D45" s="16"/>
      <c r="E45" s="16"/>
      <c r="F45" s="16"/>
    </row>
    <row r="46" spans="1:6" s="7" customFormat="1" ht="15.75">
      <c r="A46" s="6" t="s">
        <v>76</v>
      </c>
      <c r="C46" s="16"/>
      <c r="D46" s="16"/>
      <c r="E46" s="16"/>
      <c r="F46" s="16"/>
    </row>
    <row r="47" spans="1:6" s="7" customFormat="1" ht="15.75">
      <c r="A47" s="6" t="s">
        <v>77</v>
      </c>
      <c r="C47" s="16"/>
      <c r="D47" s="16"/>
      <c r="E47" s="16"/>
      <c r="F47" s="16"/>
    </row>
    <row r="50" spans="4:6" ht="15.75">
      <c r="D50" s="29"/>
      <c r="E50" s="29"/>
      <c r="F50" s="29"/>
    </row>
    <row r="51" spans="4:6" ht="15.75">
      <c r="D51" s="29"/>
      <c r="E51" s="29"/>
      <c r="F51" s="29"/>
    </row>
    <row r="52" spans="4:6" ht="15.75">
      <c r="D52" s="29"/>
      <c r="E52" s="29"/>
      <c r="F52" s="29"/>
    </row>
  </sheetData>
  <sheetProtection/>
  <mergeCells count="4">
    <mergeCell ref="E33:F33"/>
    <mergeCell ref="A4:F4"/>
    <mergeCell ref="D22:E22"/>
    <mergeCell ref="D40:E40"/>
  </mergeCells>
  <printOptions/>
  <pageMargins left="0.7874015748031497" right="0.7086614173228347" top="0.7874015748031497" bottom="0.3937007874015748" header="0.1968503937007874" footer="0.1968503937007874"/>
  <pageSetup horizontalDpi="600" verticalDpi="600" orientation="landscape" paperSize="9"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3.xml><?xml version="1.0" encoding="utf-8"?>
<worksheet xmlns="http://schemas.openxmlformats.org/spreadsheetml/2006/main" xmlns:r="http://schemas.openxmlformats.org/officeDocument/2006/relationships">
  <dimension ref="A1:I46"/>
  <sheetViews>
    <sheetView zoomScalePageLayoutView="0" workbookViewId="0" topLeftCell="A1">
      <selection activeCell="L12" sqref="L12"/>
    </sheetView>
  </sheetViews>
  <sheetFormatPr defaultColWidth="9.00390625" defaultRowHeight="12.75"/>
  <cols>
    <col min="1" max="1" width="6.625" style="0" customWidth="1"/>
    <col min="2" max="2" width="36.625" style="0" customWidth="1"/>
    <col min="3" max="3" width="17.25390625" style="0" customWidth="1"/>
    <col min="4" max="4" width="9.375" style="0" bestFit="1" customWidth="1"/>
  </cols>
  <sheetData>
    <row r="1" spans="1:9" ht="64.5" customHeight="1">
      <c r="A1" s="1"/>
      <c r="B1" s="1"/>
      <c r="C1" s="1"/>
      <c r="D1" s="1"/>
      <c r="E1" s="1"/>
      <c r="F1" s="1"/>
      <c r="G1" s="40" t="s">
        <v>103</v>
      </c>
      <c r="H1" s="40"/>
      <c r="I1" s="40"/>
    </row>
    <row r="2" spans="1:9" ht="15.75">
      <c r="A2" s="1"/>
      <c r="B2" s="1"/>
      <c r="C2" s="1"/>
      <c r="D2" s="1"/>
      <c r="E2" s="1"/>
      <c r="F2" s="1"/>
      <c r="G2" s="1"/>
      <c r="H2" s="1"/>
      <c r="I2" s="1"/>
    </row>
    <row r="3" spans="1:9" ht="15.75">
      <c r="A3" s="1"/>
      <c r="B3" s="1"/>
      <c r="C3" s="1"/>
      <c r="D3" s="1"/>
      <c r="E3" s="1"/>
      <c r="F3" s="1"/>
      <c r="G3" s="1"/>
      <c r="H3" s="1"/>
      <c r="I3" s="1"/>
    </row>
    <row r="4" spans="1:9" ht="15.75">
      <c r="A4" s="1"/>
      <c r="B4" s="1"/>
      <c r="C4" s="1"/>
      <c r="D4" s="1"/>
      <c r="E4" s="1"/>
      <c r="F4" s="1"/>
      <c r="G4" s="1"/>
      <c r="H4" s="1"/>
      <c r="I4" s="1"/>
    </row>
    <row r="5" spans="1:9" ht="16.5">
      <c r="A5" s="37" t="s">
        <v>104</v>
      </c>
      <c r="B5" s="37"/>
      <c r="C5" s="37"/>
      <c r="D5" s="37"/>
      <c r="E5" s="37"/>
      <c r="F5" s="37"/>
      <c r="G5" s="37"/>
      <c r="H5" s="37"/>
      <c r="I5" s="37"/>
    </row>
    <row r="6" spans="1:9" ht="15.75">
      <c r="A6" s="1"/>
      <c r="B6" s="1"/>
      <c r="C6" s="1"/>
      <c r="D6" s="1"/>
      <c r="E6" s="1"/>
      <c r="F6" s="1"/>
      <c r="G6" s="1"/>
      <c r="H6" s="1"/>
      <c r="I6" s="1"/>
    </row>
    <row r="7" spans="1:9" ht="15.75">
      <c r="A7" s="1"/>
      <c r="B7" s="1"/>
      <c r="C7" s="1"/>
      <c r="D7" s="1"/>
      <c r="E7" s="1"/>
      <c r="F7" s="1"/>
      <c r="G7" s="1"/>
      <c r="H7" s="1"/>
      <c r="I7" s="1"/>
    </row>
    <row r="8" spans="1:9" ht="15">
      <c r="A8" s="41" t="s">
        <v>53</v>
      </c>
      <c r="B8" s="41" t="s">
        <v>0</v>
      </c>
      <c r="C8" s="41" t="s">
        <v>105</v>
      </c>
      <c r="D8" s="41" t="s">
        <v>106</v>
      </c>
      <c r="E8" s="41"/>
      <c r="F8" s="41" t="s">
        <v>107</v>
      </c>
      <c r="G8" s="41"/>
      <c r="H8" s="41" t="s">
        <v>108</v>
      </c>
      <c r="I8" s="41"/>
    </row>
    <row r="9" spans="1:9" ht="30">
      <c r="A9" s="41"/>
      <c r="B9" s="41"/>
      <c r="C9" s="41"/>
      <c r="D9" s="24" t="s">
        <v>109</v>
      </c>
      <c r="E9" s="24" t="s">
        <v>110</v>
      </c>
      <c r="F9" s="24" t="s">
        <v>109</v>
      </c>
      <c r="G9" s="24" t="s">
        <v>110</v>
      </c>
      <c r="H9" s="24" t="s">
        <v>109</v>
      </c>
      <c r="I9" s="24" t="s">
        <v>110</v>
      </c>
    </row>
    <row r="10" spans="1:9" ht="30">
      <c r="A10" s="25" t="s">
        <v>2</v>
      </c>
      <c r="B10" s="26" t="s">
        <v>111</v>
      </c>
      <c r="C10" s="25"/>
      <c r="D10" s="27"/>
      <c r="E10" s="27"/>
      <c r="F10" s="27"/>
      <c r="G10" s="27"/>
      <c r="H10" s="27"/>
      <c r="I10" s="27"/>
    </row>
    <row r="11" spans="1:9" ht="45">
      <c r="A11" s="25" t="s">
        <v>4</v>
      </c>
      <c r="B11" s="26" t="s">
        <v>112</v>
      </c>
      <c r="C11" s="25"/>
      <c r="D11" s="27"/>
      <c r="E11" s="27"/>
      <c r="F11" s="27"/>
      <c r="G11" s="27"/>
      <c r="H11" s="27"/>
      <c r="I11" s="27"/>
    </row>
    <row r="12" spans="1:9" ht="195">
      <c r="A12" s="25"/>
      <c r="B12" s="26" t="s">
        <v>113</v>
      </c>
      <c r="C12" s="25" t="s">
        <v>114</v>
      </c>
      <c r="D12" s="28" t="s">
        <v>81</v>
      </c>
      <c r="E12" s="28" t="s">
        <v>81</v>
      </c>
      <c r="F12" s="28" t="s">
        <v>81</v>
      </c>
      <c r="G12" s="28" t="s">
        <v>81</v>
      </c>
      <c r="H12" s="28" t="s">
        <v>81</v>
      </c>
      <c r="I12" s="28" t="s">
        <v>81</v>
      </c>
    </row>
    <row r="13" spans="1:9" ht="213" customHeight="1">
      <c r="A13" s="25"/>
      <c r="B13" s="26" t="s">
        <v>115</v>
      </c>
      <c r="C13" s="25" t="s">
        <v>116</v>
      </c>
      <c r="D13" s="28" t="s">
        <v>81</v>
      </c>
      <c r="E13" s="28" t="s">
        <v>81</v>
      </c>
      <c r="F13" s="28" t="s">
        <v>81</v>
      </c>
      <c r="G13" s="28" t="s">
        <v>81</v>
      </c>
      <c r="H13" s="28" t="s">
        <v>81</v>
      </c>
      <c r="I13" s="28" t="s">
        <v>81</v>
      </c>
    </row>
    <row r="14" spans="1:9" ht="30">
      <c r="A14" s="25" t="s">
        <v>7</v>
      </c>
      <c r="B14" s="26" t="s">
        <v>117</v>
      </c>
      <c r="C14" s="25"/>
      <c r="D14" s="27"/>
      <c r="E14" s="27"/>
      <c r="F14" s="27"/>
      <c r="G14" s="27"/>
      <c r="H14" s="27"/>
      <c r="I14" s="27"/>
    </row>
    <row r="15" spans="1:9" ht="15">
      <c r="A15" s="25"/>
      <c r="B15" s="26" t="s">
        <v>118</v>
      </c>
      <c r="C15" s="25"/>
      <c r="D15" s="31"/>
      <c r="E15" s="31"/>
      <c r="F15" s="31"/>
      <c r="G15" s="31"/>
      <c r="H15" s="31"/>
      <c r="I15" s="31"/>
    </row>
    <row r="16" spans="1:9" ht="17.25" customHeight="1">
      <c r="A16" s="25"/>
      <c r="B16" s="26" t="s">
        <v>119</v>
      </c>
      <c r="C16" s="25" t="s">
        <v>114</v>
      </c>
      <c r="D16" s="32">
        <v>204565.35366588898</v>
      </c>
      <c r="E16" s="32">
        <v>235539.23919036138</v>
      </c>
      <c r="F16" s="32">
        <v>148712.64367816094</v>
      </c>
      <c r="G16" s="32">
        <v>266743.76657824934</v>
      </c>
      <c r="H16" s="32">
        <v>373183.51606128085</v>
      </c>
      <c r="I16" s="32">
        <v>429585.1305708436</v>
      </c>
    </row>
    <row r="17" spans="1:9" ht="30">
      <c r="A17" s="25"/>
      <c r="B17" s="26" t="s">
        <v>120</v>
      </c>
      <c r="C17" s="25" t="s">
        <v>116</v>
      </c>
      <c r="D17" s="33">
        <v>78.59835226016234</v>
      </c>
      <c r="E17" s="33">
        <v>145.9049428788591</v>
      </c>
      <c r="F17" s="33">
        <v>128.20175782782704</v>
      </c>
      <c r="G17" s="33">
        <v>123.5745765370138</v>
      </c>
      <c r="H17" s="33">
        <v>125.26282812388243</v>
      </c>
      <c r="I17" s="33">
        <v>143.0988781024989</v>
      </c>
    </row>
    <row r="18" spans="1:9" ht="15">
      <c r="A18" s="25"/>
      <c r="B18" s="26" t="s">
        <v>121</v>
      </c>
      <c r="C18" s="25" t="s">
        <v>116</v>
      </c>
      <c r="D18" s="34">
        <v>381.88093800821287</v>
      </c>
      <c r="E18" s="34">
        <v>469.44460579620653</v>
      </c>
      <c r="F18" s="34">
        <v>392.1804127756415</v>
      </c>
      <c r="G18" s="34">
        <v>473.1606022584693</v>
      </c>
      <c r="H18" s="34">
        <v>618.1911331077364</v>
      </c>
      <c r="I18" s="34">
        <v>842.7947161389867</v>
      </c>
    </row>
    <row r="19" spans="1:9" ht="45">
      <c r="A19" s="25" t="s">
        <v>13</v>
      </c>
      <c r="B19" s="26" t="s">
        <v>122</v>
      </c>
      <c r="C19" s="25" t="s">
        <v>116</v>
      </c>
      <c r="D19" s="28" t="s">
        <v>81</v>
      </c>
      <c r="E19" s="28" t="s">
        <v>81</v>
      </c>
      <c r="F19" s="28" t="s">
        <v>81</v>
      </c>
      <c r="G19" s="28" t="s">
        <v>81</v>
      </c>
      <c r="H19" s="28" t="s">
        <v>81</v>
      </c>
      <c r="I19" s="28" t="s">
        <v>81</v>
      </c>
    </row>
    <row r="20" spans="1:9" ht="15">
      <c r="A20" s="25" t="s">
        <v>17</v>
      </c>
      <c r="B20" s="26" t="s">
        <v>123</v>
      </c>
      <c r="C20" s="25"/>
      <c r="D20" s="27"/>
      <c r="E20" s="27"/>
      <c r="F20" s="27"/>
      <c r="G20" s="27"/>
      <c r="H20" s="27"/>
      <c r="I20" s="27"/>
    </row>
    <row r="21" spans="1:9" ht="60">
      <c r="A21" s="25" t="s">
        <v>18</v>
      </c>
      <c r="B21" s="26" t="s">
        <v>124</v>
      </c>
      <c r="C21" s="25" t="s">
        <v>116</v>
      </c>
      <c r="D21" s="28" t="s">
        <v>81</v>
      </c>
      <c r="E21" s="28" t="s">
        <v>81</v>
      </c>
      <c r="F21" s="28" t="s">
        <v>81</v>
      </c>
      <c r="G21" s="28" t="s">
        <v>81</v>
      </c>
      <c r="H21" s="28" t="s">
        <v>81</v>
      </c>
      <c r="I21" s="28" t="s">
        <v>81</v>
      </c>
    </row>
    <row r="22" spans="1:9" ht="90">
      <c r="A22" s="25" t="s">
        <v>20</v>
      </c>
      <c r="B22" s="26" t="s">
        <v>125</v>
      </c>
      <c r="C22" s="25" t="s">
        <v>116</v>
      </c>
      <c r="D22" s="28" t="s">
        <v>81</v>
      </c>
      <c r="E22" s="28" t="s">
        <v>81</v>
      </c>
      <c r="F22" s="28" t="s">
        <v>81</v>
      </c>
      <c r="G22" s="28" t="s">
        <v>81</v>
      </c>
      <c r="H22" s="28" t="s">
        <v>81</v>
      </c>
      <c r="I22" s="28" t="s">
        <v>81</v>
      </c>
    </row>
    <row r="23" spans="1:9" ht="30">
      <c r="A23" s="25" t="s">
        <v>22</v>
      </c>
      <c r="B23" s="26" t="s">
        <v>126</v>
      </c>
      <c r="C23" s="25" t="s">
        <v>16</v>
      </c>
      <c r="D23" s="28" t="s">
        <v>81</v>
      </c>
      <c r="E23" s="28" t="s">
        <v>81</v>
      </c>
      <c r="F23" s="28" t="s">
        <v>81</v>
      </c>
      <c r="G23" s="28" t="s">
        <v>81</v>
      </c>
      <c r="H23" s="28" t="s">
        <v>81</v>
      </c>
      <c r="I23" s="28" t="s">
        <v>81</v>
      </c>
    </row>
    <row r="24" spans="1:9" ht="15">
      <c r="A24" s="25"/>
      <c r="B24" s="26" t="s">
        <v>127</v>
      </c>
      <c r="C24" s="25" t="s">
        <v>16</v>
      </c>
      <c r="D24" s="28" t="s">
        <v>81</v>
      </c>
      <c r="E24" s="28" t="s">
        <v>81</v>
      </c>
      <c r="F24" s="28" t="s">
        <v>81</v>
      </c>
      <c r="G24" s="28" t="s">
        <v>81</v>
      </c>
      <c r="H24" s="28" t="s">
        <v>81</v>
      </c>
      <c r="I24" s="28" t="s">
        <v>81</v>
      </c>
    </row>
    <row r="25" spans="1:9" ht="15">
      <c r="A25" s="25"/>
      <c r="B25" s="26" t="s">
        <v>128</v>
      </c>
      <c r="C25" s="25" t="s">
        <v>16</v>
      </c>
      <c r="D25" s="28" t="s">
        <v>81</v>
      </c>
      <c r="E25" s="28" t="s">
        <v>81</v>
      </c>
      <c r="F25" s="28" t="s">
        <v>81</v>
      </c>
      <c r="G25" s="28" t="s">
        <v>81</v>
      </c>
      <c r="H25" s="28" t="s">
        <v>81</v>
      </c>
      <c r="I25" s="28" t="s">
        <v>81</v>
      </c>
    </row>
    <row r="26" spans="1:9" ht="15">
      <c r="A26" s="25"/>
      <c r="B26" s="26" t="s">
        <v>129</v>
      </c>
      <c r="C26" s="25" t="s">
        <v>16</v>
      </c>
      <c r="D26" s="28" t="s">
        <v>81</v>
      </c>
      <c r="E26" s="28" t="s">
        <v>81</v>
      </c>
      <c r="F26" s="28" t="s">
        <v>81</v>
      </c>
      <c r="G26" s="28" t="s">
        <v>81</v>
      </c>
      <c r="H26" s="28" t="s">
        <v>81</v>
      </c>
      <c r="I26" s="28" t="s">
        <v>81</v>
      </c>
    </row>
    <row r="27" spans="1:9" ht="15">
      <c r="A27" s="25"/>
      <c r="B27" s="26" t="s">
        <v>130</v>
      </c>
      <c r="C27" s="25" t="s">
        <v>16</v>
      </c>
      <c r="D27" s="28" t="s">
        <v>81</v>
      </c>
      <c r="E27" s="28" t="s">
        <v>81</v>
      </c>
      <c r="F27" s="28" t="s">
        <v>81</v>
      </c>
      <c r="G27" s="28" t="s">
        <v>81</v>
      </c>
      <c r="H27" s="28" t="s">
        <v>81</v>
      </c>
      <c r="I27" s="28" t="s">
        <v>81</v>
      </c>
    </row>
    <row r="28" spans="1:9" ht="15">
      <c r="A28" s="25" t="s">
        <v>28</v>
      </c>
      <c r="B28" s="26" t="s">
        <v>131</v>
      </c>
      <c r="C28" s="25" t="s">
        <v>16</v>
      </c>
      <c r="D28" s="28" t="s">
        <v>81</v>
      </c>
      <c r="E28" s="28" t="s">
        <v>81</v>
      </c>
      <c r="F28" s="28" t="s">
        <v>81</v>
      </c>
      <c r="G28" s="28" t="s">
        <v>81</v>
      </c>
      <c r="H28" s="28" t="s">
        <v>81</v>
      </c>
      <c r="I28" s="28" t="s">
        <v>81</v>
      </c>
    </row>
    <row r="29" spans="1:9" ht="15">
      <c r="A29" s="25" t="s">
        <v>30</v>
      </c>
      <c r="B29" s="26" t="s">
        <v>132</v>
      </c>
      <c r="C29" s="25" t="s">
        <v>133</v>
      </c>
      <c r="D29" s="28" t="s">
        <v>81</v>
      </c>
      <c r="E29" s="28" t="s">
        <v>81</v>
      </c>
      <c r="F29" s="28" t="s">
        <v>81</v>
      </c>
      <c r="G29" s="28" t="s">
        <v>81</v>
      </c>
      <c r="H29" s="28" t="s">
        <v>81</v>
      </c>
      <c r="I29" s="28" t="s">
        <v>81</v>
      </c>
    </row>
    <row r="30" spans="1:9" ht="17.25" customHeight="1">
      <c r="A30" s="25"/>
      <c r="B30" s="26" t="s">
        <v>134</v>
      </c>
      <c r="C30" s="25" t="s">
        <v>133</v>
      </c>
      <c r="D30" s="28" t="s">
        <v>81</v>
      </c>
      <c r="E30" s="28" t="s">
        <v>81</v>
      </c>
      <c r="F30" s="28" t="s">
        <v>81</v>
      </c>
      <c r="G30" s="28" t="s">
        <v>81</v>
      </c>
      <c r="H30" s="28" t="s">
        <v>81</v>
      </c>
      <c r="I30" s="28" t="s">
        <v>81</v>
      </c>
    </row>
    <row r="31" spans="1:9" ht="17.25" customHeight="1">
      <c r="A31" s="25" t="s">
        <v>34</v>
      </c>
      <c r="B31" s="26" t="s">
        <v>135</v>
      </c>
      <c r="C31" s="25" t="s">
        <v>114</v>
      </c>
      <c r="D31" s="28" t="s">
        <v>81</v>
      </c>
      <c r="E31" s="28" t="s">
        <v>81</v>
      </c>
      <c r="F31" s="28" t="s">
        <v>81</v>
      </c>
      <c r="G31" s="28" t="s">
        <v>81</v>
      </c>
      <c r="H31" s="28" t="s">
        <v>81</v>
      </c>
      <c r="I31" s="28" t="s">
        <v>81</v>
      </c>
    </row>
    <row r="32" spans="1:9" ht="30">
      <c r="A32" s="25" t="s">
        <v>35</v>
      </c>
      <c r="B32" s="26" t="s">
        <v>136</v>
      </c>
      <c r="C32" s="25" t="s">
        <v>137</v>
      </c>
      <c r="D32" s="28">
        <v>1023</v>
      </c>
      <c r="E32" s="28" t="s">
        <v>81</v>
      </c>
      <c r="F32" s="28" t="s">
        <v>81</v>
      </c>
      <c r="G32" s="28">
        <v>1182</v>
      </c>
      <c r="H32" s="28" t="s">
        <v>81</v>
      </c>
      <c r="I32" s="28" t="s">
        <v>81</v>
      </c>
    </row>
    <row r="33" spans="1:9" ht="30">
      <c r="A33" s="25" t="s">
        <v>138</v>
      </c>
      <c r="B33" s="26" t="s">
        <v>139</v>
      </c>
      <c r="C33" s="25" t="s">
        <v>137</v>
      </c>
      <c r="D33" s="28" t="s">
        <v>81</v>
      </c>
      <c r="E33" s="28" t="s">
        <v>81</v>
      </c>
      <c r="F33" s="28" t="s">
        <v>81</v>
      </c>
      <c r="G33" s="28" t="s">
        <v>81</v>
      </c>
      <c r="H33" s="28" t="s">
        <v>81</v>
      </c>
      <c r="I33" s="28" t="s">
        <v>81</v>
      </c>
    </row>
    <row r="34" spans="1:9" ht="15">
      <c r="A34" s="25" t="s">
        <v>140</v>
      </c>
      <c r="B34" s="26" t="s">
        <v>141</v>
      </c>
      <c r="C34" s="25" t="s">
        <v>137</v>
      </c>
      <c r="D34" s="28" t="s">
        <v>81</v>
      </c>
      <c r="E34" s="28" t="s">
        <v>81</v>
      </c>
      <c r="F34" s="28" t="s">
        <v>81</v>
      </c>
      <c r="G34" s="28" t="s">
        <v>81</v>
      </c>
      <c r="H34" s="28" t="s">
        <v>81</v>
      </c>
      <c r="I34" s="28" t="s">
        <v>81</v>
      </c>
    </row>
    <row r="35" spans="1:9" ht="18">
      <c r="A35" s="25"/>
      <c r="B35" s="26" t="s">
        <v>142</v>
      </c>
      <c r="C35" s="25" t="s">
        <v>137</v>
      </c>
      <c r="D35" s="28" t="s">
        <v>81</v>
      </c>
      <c r="E35" s="28" t="s">
        <v>81</v>
      </c>
      <c r="F35" s="28" t="s">
        <v>81</v>
      </c>
      <c r="G35" s="28" t="s">
        <v>81</v>
      </c>
      <c r="H35" s="28" t="s">
        <v>81</v>
      </c>
      <c r="I35" s="28" t="s">
        <v>81</v>
      </c>
    </row>
    <row r="36" spans="1:9" ht="18">
      <c r="A36" s="25"/>
      <c r="B36" s="26" t="s">
        <v>143</v>
      </c>
      <c r="C36" s="25" t="s">
        <v>137</v>
      </c>
      <c r="D36" s="28" t="s">
        <v>81</v>
      </c>
      <c r="E36" s="28" t="s">
        <v>81</v>
      </c>
      <c r="F36" s="28" t="s">
        <v>81</v>
      </c>
      <c r="G36" s="28" t="s">
        <v>81</v>
      </c>
      <c r="H36" s="28" t="s">
        <v>81</v>
      </c>
      <c r="I36" s="28" t="s">
        <v>81</v>
      </c>
    </row>
    <row r="37" spans="1:9" ht="18">
      <c r="A37" s="25"/>
      <c r="B37" s="26" t="s">
        <v>144</v>
      </c>
      <c r="C37" s="25" t="s">
        <v>137</v>
      </c>
      <c r="D37" s="28" t="s">
        <v>81</v>
      </c>
      <c r="E37" s="28" t="s">
        <v>81</v>
      </c>
      <c r="F37" s="28" t="s">
        <v>81</v>
      </c>
      <c r="G37" s="28" t="s">
        <v>81</v>
      </c>
      <c r="H37" s="28" t="s">
        <v>81</v>
      </c>
      <c r="I37" s="28" t="s">
        <v>81</v>
      </c>
    </row>
    <row r="38" spans="1:9" ht="18">
      <c r="A38" s="25"/>
      <c r="B38" s="26" t="s">
        <v>145</v>
      </c>
      <c r="C38" s="25" t="s">
        <v>137</v>
      </c>
      <c r="D38" s="28" t="s">
        <v>81</v>
      </c>
      <c r="E38" s="28" t="s">
        <v>81</v>
      </c>
      <c r="F38" s="28" t="s">
        <v>81</v>
      </c>
      <c r="G38" s="28" t="s">
        <v>81</v>
      </c>
      <c r="H38" s="28" t="s">
        <v>81</v>
      </c>
      <c r="I38" s="28" t="s">
        <v>81</v>
      </c>
    </row>
    <row r="39" spans="1:9" ht="17.25" customHeight="1">
      <c r="A39" s="25" t="s">
        <v>146</v>
      </c>
      <c r="B39" s="26" t="s">
        <v>147</v>
      </c>
      <c r="C39" s="25" t="s">
        <v>137</v>
      </c>
      <c r="D39" s="28" t="s">
        <v>81</v>
      </c>
      <c r="E39" s="28" t="s">
        <v>81</v>
      </c>
      <c r="F39" s="28" t="s">
        <v>81</v>
      </c>
      <c r="G39" s="28" t="s">
        <v>81</v>
      </c>
      <c r="H39" s="28" t="s">
        <v>81</v>
      </c>
      <c r="I39" s="28" t="s">
        <v>81</v>
      </c>
    </row>
    <row r="40" spans="1:9" ht="30">
      <c r="A40" s="25" t="s">
        <v>36</v>
      </c>
      <c r="B40" s="26" t="s">
        <v>148</v>
      </c>
      <c r="C40" s="25"/>
      <c r="D40" s="28" t="s">
        <v>81</v>
      </c>
      <c r="E40" s="28" t="s">
        <v>81</v>
      </c>
      <c r="F40" s="28" t="s">
        <v>81</v>
      </c>
      <c r="G40" s="28" t="s">
        <v>81</v>
      </c>
      <c r="H40" s="28" t="s">
        <v>81</v>
      </c>
      <c r="I40" s="28" t="s">
        <v>81</v>
      </c>
    </row>
    <row r="41" spans="1:9" ht="30">
      <c r="A41" s="25" t="s">
        <v>37</v>
      </c>
      <c r="B41" s="26" t="s">
        <v>149</v>
      </c>
      <c r="C41" s="25" t="s">
        <v>150</v>
      </c>
      <c r="D41" s="28" t="s">
        <v>81</v>
      </c>
      <c r="E41" s="28" t="s">
        <v>81</v>
      </c>
      <c r="F41" s="28" t="s">
        <v>81</v>
      </c>
      <c r="G41" s="28" t="s">
        <v>81</v>
      </c>
      <c r="H41" s="28" t="s">
        <v>81</v>
      </c>
      <c r="I41" s="28" t="s">
        <v>81</v>
      </c>
    </row>
    <row r="42" spans="1:9" ht="15">
      <c r="A42" s="25" t="s">
        <v>151</v>
      </c>
      <c r="B42" s="26" t="s">
        <v>152</v>
      </c>
      <c r="C42" s="25" t="s">
        <v>137</v>
      </c>
      <c r="D42" s="28" t="s">
        <v>81</v>
      </c>
      <c r="E42" s="28" t="s">
        <v>81</v>
      </c>
      <c r="F42" s="28" t="s">
        <v>81</v>
      </c>
      <c r="G42" s="28" t="s">
        <v>81</v>
      </c>
      <c r="H42" s="28" t="s">
        <v>81</v>
      </c>
      <c r="I42" s="28" t="s">
        <v>81</v>
      </c>
    </row>
    <row r="43" spans="1:9" ht="30">
      <c r="A43" s="25" t="s">
        <v>153</v>
      </c>
      <c r="B43" s="26" t="s">
        <v>154</v>
      </c>
      <c r="C43" s="25" t="s">
        <v>155</v>
      </c>
      <c r="D43" s="28" t="s">
        <v>81</v>
      </c>
      <c r="E43" s="28" t="s">
        <v>81</v>
      </c>
      <c r="F43" s="28" t="s">
        <v>81</v>
      </c>
      <c r="G43" s="28" t="s">
        <v>81</v>
      </c>
      <c r="H43" s="28" t="s">
        <v>81</v>
      </c>
      <c r="I43" s="28" t="s">
        <v>81</v>
      </c>
    </row>
    <row r="44" spans="1:9" ht="18" customHeight="1">
      <c r="A44" s="25"/>
      <c r="B44" s="26" t="s">
        <v>156</v>
      </c>
      <c r="C44" s="25" t="s">
        <v>155</v>
      </c>
      <c r="D44" s="28">
        <v>14</v>
      </c>
      <c r="E44" s="28" t="s">
        <v>81</v>
      </c>
      <c r="F44" s="28" t="s">
        <v>81</v>
      </c>
      <c r="G44" s="28" t="s">
        <v>81</v>
      </c>
      <c r="H44" s="28" t="s">
        <v>81</v>
      </c>
      <c r="I44" s="28" t="s">
        <v>81</v>
      </c>
    </row>
    <row r="45" spans="1:9" ht="15.75" customHeight="1">
      <c r="A45" s="25"/>
      <c r="B45" s="26" t="s">
        <v>157</v>
      </c>
      <c r="C45" s="25" t="s">
        <v>155</v>
      </c>
      <c r="D45" s="30" t="s">
        <v>81</v>
      </c>
      <c r="E45" s="30" t="s">
        <v>81</v>
      </c>
      <c r="F45" s="30" t="s">
        <v>81</v>
      </c>
      <c r="G45" s="30" t="s">
        <v>81</v>
      </c>
      <c r="H45" s="30" t="s">
        <v>81</v>
      </c>
      <c r="I45" s="30" t="s">
        <v>81</v>
      </c>
    </row>
    <row r="46" spans="1:9" ht="12.75">
      <c r="A46" s="6" t="s">
        <v>158</v>
      </c>
      <c r="B46" s="7"/>
      <c r="C46" s="7"/>
      <c r="D46" s="7"/>
      <c r="E46" s="7"/>
      <c r="F46" s="7"/>
      <c r="G46" s="7"/>
      <c r="H46" s="7"/>
      <c r="I46" s="7"/>
    </row>
  </sheetData>
  <sheetProtection/>
  <mergeCells count="8">
    <mergeCell ref="G1:I1"/>
    <mergeCell ref="A5:I5"/>
    <mergeCell ref="A8:A9"/>
    <mergeCell ref="B8:B9"/>
    <mergeCell ref="C8:C9"/>
    <mergeCell ref="D8:E8"/>
    <mergeCell ref="F8:G8"/>
    <mergeCell ref="H8:I8"/>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pei</cp:lastModifiedBy>
  <cp:lastPrinted>2014-10-02T05:36:14Z</cp:lastPrinted>
  <dcterms:created xsi:type="dcterms:W3CDTF">2014-08-15T10:06:32Z</dcterms:created>
  <dcterms:modified xsi:type="dcterms:W3CDTF">2014-10-07T11:30:49Z</dcterms:modified>
  <cp:category/>
  <cp:version/>
  <cp:contentType/>
  <cp:contentStatus/>
</cp:coreProperties>
</file>